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ENJAMIN A 2015" sheetId="1" r:id="rId4"/>
    <sheet state="visible" name="BENJAMIN A 2014" sheetId="2" r:id="rId5"/>
    <sheet state="visible" name="ALEVÍN A " sheetId="3" r:id="rId6"/>
  </sheets>
  <definedNames/>
  <calcPr/>
</workbook>
</file>

<file path=xl/sharedStrings.xml><?xml version="1.0" encoding="utf-8"?>
<sst xmlns="http://schemas.openxmlformats.org/spreadsheetml/2006/main" count="132" uniqueCount="79">
  <si>
    <t>BENJAMIN A 2015</t>
  </si>
  <si>
    <t>Clasif</t>
  </si>
  <si>
    <t>Nº</t>
  </si>
  <si>
    <t xml:space="preserve">Gimnasta </t>
  </si>
  <si>
    <t xml:space="preserve">Club </t>
  </si>
  <si>
    <t>D1</t>
  </si>
  <si>
    <t>D3</t>
  </si>
  <si>
    <t>NOTA D</t>
  </si>
  <si>
    <t>E1</t>
  </si>
  <si>
    <t>E3</t>
  </si>
  <si>
    <t>suma E</t>
  </si>
  <si>
    <t>NOTA E</t>
  </si>
  <si>
    <t>PEN</t>
  </si>
  <si>
    <t>TOTAL</t>
  </si>
  <si>
    <t>Noa Pasquina</t>
  </si>
  <si>
    <t>CR Gimvanes Sport</t>
  </si>
  <si>
    <t>Carlota Martínez</t>
  </si>
  <si>
    <t>CER Pratenc</t>
  </si>
  <si>
    <t>Abril Bou</t>
  </si>
  <si>
    <t>Nerea Mateos</t>
  </si>
  <si>
    <t>AE Ritmica Prat Cor Blau</t>
  </si>
  <si>
    <t>Elia Mestres</t>
  </si>
  <si>
    <t>EBE Ritmica</t>
  </si>
  <si>
    <t>Carla Gómez</t>
  </si>
  <si>
    <t>Alicia Martínez</t>
  </si>
  <si>
    <t>CR La Salle Bonanova</t>
  </si>
  <si>
    <t>BENJAMIN A 2014</t>
  </si>
  <si>
    <t>Ona Xaubet</t>
  </si>
  <si>
    <t>CR Blanes</t>
  </si>
  <si>
    <t>Sira Vera</t>
  </si>
  <si>
    <t>CR Viladecans</t>
  </si>
  <si>
    <t>Carlota Pérez</t>
  </si>
  <si>
    <t>CR Begues</t>
  </si>
  <si>
    <t>Aylén Aliaga</t>
  </si>
  <si>
    <t>CR Olímpics</t>
  </si>
  <si>
    <t>Giulia Damato</t>
  </si>
  <si>
    <t>Leire Relucio</t>
  </si>
  <si>
    <t>India María Manzanares</t>
  </si>
  <si>
    <t>Janna Casalvazquez</t>
  </si>
  <si>
    <t>Abril Florentín</t>
  </si>
  <si>
    <t>CR Gavà</t>
  </si>
  <si>
    <t>Claudia Gómez</t>
  </si>
  <si>
    <t>EBE Rítmica</t>
  </si>
  <si>
    <t>Valentina Salazar</t>
  </si>
  <si>
    <t>Martina Lázaro</t>
  </si>
  <si>
    <t xml:space="preserve">ALEVÍN A </t>
  </si>
  <si>
    <t>Cloe Mijares</t>
  </si>
  <si>
    <t>CER Mediterrania Montcada</t>
  </si>
  <si>
    <t>Laia López</t>
  </si>
  <si>
    <t>CE L’Espiral</t>
  </si>
  <si>
    <t>Paula Garrote</t>
  </si>
  <si>
    <t>CR Sant Feliu</t>
  </si>
  <si>
    <t>Katherine Martínez</t>
  </si>
  <si>
    <t>Judith Martín</t>
  </si>
  <si>
    <t>Ariadna Belzunce</t>
  </si>
  <si>
    <t>Paula Carmona</t>
  </si>
  <si>
    <t>Ainara Sánchez</t>
  </si>
  <si>
    <t>Aitana Sobrero</t>
  </si>
  <si>
    <t>Carla Muñoz</t>
  </si>
  <si>
    <t>Ona Solivella</t>
  </si>
  <si>
    <t>CR La Unió Viladecans</t>
  </si>
  <si>
    <t>Victoire Bernard</t>
  </si>
  <si>
    <t>Aina López</t>
  </si>
  <si>
    <t>Cr Gavà</t>
  </si>
  <si>
    <t>Dafne Llano</t>
  </si>
  <si>
    <t>Martina López</t>
  </si>
  <si>
    <t>Elba Fernández</t>
  </si>
  <si>
    <t>Sofía Ramirez</t>
  </si>
  <si>
    <t>María Valero</t>
  </si>
  <si>
    <t>Nicole Boscovich</t>
  </si>
  <si>
    <t>Joana Álvarez</t>
  </si>
  <si>
    <t>Karla Hristova</t>
  </si>
  <si>
    <t>Irune Pérez</t>
  </si>
  <si>
    <t>Carla Ylari</t>
  </si>
  <si>
    <t>María Visuña</t>
  </si>
  <si>
    <t>Cr La Salle Bonanova</t>
  </si>
  <si>
    <t>Sofía Olivé</t>
  </si>
  <si>
    <t>Alexia Osias</t>
  </si>
  <si>
    <t>CR Vallirana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</si>
</sst>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3.0"/>
      <color rgb="FF000000"/>
      <name val="&quot;Helvetica Neue&quot;"/>
    </font>
    <font>
      <b/>
      <sz val="12.0"/>
      <color theme="1"/>
      <name val="Calibri"/>
    </font>
    <font>
      <color theme="1"/>
      <name val="&quot;Helvetica Neue&quot;"/>
    </font>
    <font>
      <b/>
      <sz val="11.0"/>
      <color theme="1"/>
      <name val="Calibri"/>
    </font>
    <font>
      <b/>
      <sz val="9.0"/>
      <color rgb="FF000000"/>
      <name val="&quot;Helvetica Neue&quot;"/>
    </font>
    <font>
      <sz val="9.0"/>
      <color rgb="FF000000"/>
      <name val="&quot;Helvetica Neue&quot;"/>
    </font>
    <font>
      <sz val="13.0"/>
      <color theme="1"/>
      <name val="Calibri"/>
    </font>
    <font>
      <b/>
      <sz val="13.0"/>
      <color theme="1"/>
      <name val="Calibri"/>
    </font>
    <font>
      <b/>
      <sz val="15.0"/>
      <color rgb="FF000000"/>
      <name val="&quot;Helvetica Neue&quot;"/>
    </font>
    <font>
      <strike/>
      <sz val="9.0"/>
      <color rgb="FF000000"/>
      <name val="&quot;Helvetica Neue&quot;"/>
    </font>
  </fonts>
  <fills count="8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5D5D5"/>
        <bgColor rgb="FFD5D5D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7F7F7F"/>
        <bgColor rgb="FF7F7F7F"/>
      </patternFill>
    </fill>
    <fill>
      <patternFill patternType="solid">
        <fgColor rgb="FFFF0000"/>
        <bgColor rgb="FFFF000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3F3F3F"/>
      </bottom>
    </border>
    <border>
      <right style="thin">
        <color rgb="FFAAAAAA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3F3F3F"/>
      </right>
      <bottom style="thin">
        <color rgb="FF000000"/>
      </bottom>
    </border>
    <border>
      <right style="thin">
        <color rgb="FF3F3F3F"/>
      </right>
      <bottom style="thin">
        <color rgb="FF3F3F3F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2" fontId="2" numFmtId="49" xfId="0" applyAlignment="1" applyBorder="1" applyFill="1" applyFont="1" applyNumberFormat="1">
      <alignment horizontal="center" shrinkToFit="0" wrapText="0"/>
    </xf>
    <xf borderId="2" fillId="3" fontId="2" numFmtId="49" xfId="0" applyAlignment="1" applyBorder="1" applyFill="1" applyFont="1" applyNumberFormat="1">
      <alignment horizontal="center" shrinkToFit="0" wrapText="0"/>
    </xf>
    <xf borderId="2" fillId="2" fontId="2" numFmtId="49" xfId="0" applyAlignment="1" applyBorder="1" applyFont="1" applyNumberFormat="1">
      <alignment horizontal="center" shrinkToFit="0" wrapText="0"/>
    </xf>
    <xf borderId="3" fillId="2" fontId="2" numFmtId="49" xfId="0" applyAlignment="1" applyBorder="1" applyFont="1" applyNumberFormat="1">
      <alignment horizontal="center" shrinkToFit="0" wrapText="0"/>
    </xf>
    <xf borderId="0" fillId="4" fontId="3" numFmtId="0" xfId="0" applyAlignment="1" applyFill="1" applyFont="1">
      <alignment vertical="top"/>
    </xf>
    <xf borderId="4" fillId="4" fontId="3" numFmtId="0" xfId="0" applyAlignment="1" applyBorder="1" applyFont="1">
      <alignment vertical="top"/>
    </xf>
    <xf borderId="5" fillId="5" fontId="4" numFmtId="0" xfId="0" applyAlignment="1" applyBorder="1" applyFill="1" applyFont="1">
      <alignment horizontal="center" readingOrder="0" shrinkToFit="0" wrapText="0"/>
    </xf>
    <xf borderId="1" fillId="5" fontId="5" numFmtId="0" xfId="0" applyAlignment="1" applyBorder="1" applyFont="1">
      <alignment horizontal="center" readingOrder="0" vertical="top"/>
    </xf>
    <xf borderId="1" fillId="5" fontId="6" numFmtId="49" xfId="0" applyAlignment="1" applyBorder="1" applyFont="1" applyNumberFormat="1">
      <alignment horizontal="center" readingOrder="0" vertical="top"/>
    </xf>
    <xf borderId="6" fillId="4" fontId="7" numFmtId="2" xfId="0" applyAlignment="1" applyBorder="1" applyFont="1" applyNumberFormat="1">
      <alignment horizontal="center" readingOrder="0" shrinkToFit="0" wrapText="0"/>
    </xf>
    <xf borderId="6" fillId="4" fontId="3" numFmtId="2" xfId="0" applyAlignment="1" applyBorder="1" applyFont="1" applyNumberFormat="1">
      <alignment readingOrder="0"/>
    </xf>
    <xf borderId="6" fillId="4" fontId="8" numFmtId="2" xfId="0" applyAlignment="1" applyBorder="1" applyFont="1" applyNumberFormat="1">
      <alignment horizontal="center" shrinkToFit="0" wrapText="0"/>
    </xf>
    <xf borderId="7" fillId="4" fontId="7" numFmtId="2" xfId="0" applyAlignment="1" applyBorder="1" applyFont="1" applyNumberFormat="1">
      <alignment horizontal="center" readingOrder="0" shrinkToFit="0" wrapText="0"/>
    </xf>
    <xf borderId="8" fillId="4" fontId="8" numFmtId="2" xfId="0" applyAlignment="1" applyBorder="1" applyFont="1" applyNumberFormat="1">
      <alignment horizontal="center" shrinkToFit="0" wrapText="0"/>
    </xf>
    <xf borderId="6" fillId="4" fontId="3" numFmtId="2" xfId="0" applyBorder="1" applyFont="1" applyNumberFormat="1"/>
    <xf borderId="5" fillId="4" fontId="4" numFmtId="0" xfId="0" applyAlignment="1" applyBorder="1" applyFont="1">
      <alignment horizontal="center" readingOrder="0" shrinkToFit="0" wrapText="0"/>
    </xf>
    <xf borderId="1" fillId="4" fontId="5" numFmtId="0" xfId="0" applyAlignment="1" applyBorder="1" applyFont="1">
      <alignment horizontal="center" readingOrder="0" vertical="top"/>
    </xf>
    <xf borderId="1" fillId="0" fontId="6" numFmtId="49" xfId="0" applyAlignment="1" applyBorder="1" applyFont="1" applyNumberFormat="1">
      <alignment horizontal="center" readingOrder="0" vertical="top"/>
    </xf>
    <xf borderId="0" fillId="0" fontId="9" numFmtId="0" xfId="0" applyAlignment="1" applyFont="1">
      <alignment horizontal="center" readingOrder="0"/>
    </xf>
    <xf borderId="1" fillId="6" fontId="5" numFmtId="0" xfId="0" applyAlignment="1" applyBorder="1" applyFill="1" applyFont="1">
      <alignment horizontal="center" readingOrder="0" vertical="top"/>
    </xf>
    <xf borderId="5" fillId="4" fontId="4" numFmtId="0" xfId="0" applyAlignment="1" applyBorder="1" applyFont="1">
      <alignment horizontal="center" shrinkToFit="0" wrapText="0"/>
    </xf>
    <xf borderId="1" fillId="7" fontId="5" numFmtId="0" xfId="0" applyAlignment="1" applyBorder="1" applyFill="1" applyFont="1">
      <alignment horizontal="center" readingOrder="0" vertical="top"/>
    </xf>
    <xf borderId="1" fillId="7" fontId="10" numFmtId="49" xfId="0" applyAlignment="1" applyBorder="1" applyFont="1" applyNumberFormat="1">
      <alignment horizontal="center" readingOrder="0" vertical="top"/>
    </xf>
    <xf borderId="1" fillId="7" fontId="6" numFmtId="49" xfId="0" applyAlignment="1" applyBorder="1" applyFont="1" applyNumberFormat="1">
      <alignment horizontal="center" readingOrder="0" vertical="top"/>
    </xf>
    <xf borderId="6" fillId="7" fontId="7" numFmtId="2" xfId="0" applyAlignment="1" applyBorder="1" applyFont="1" applyNumberFormat="1">
      <alignment horizontal="center" shrinkToFit="0" wrapText="0"/>
    </xf>
    <xf borderId="6" fillId="7" fontId="3" numFmtId="2" xfId="0" applyBorder="1" applyFont="1" applyNumberFormat="1"/>
    <xf borderId="6" fillId="7" fontId="8" numFmtId="2" xfId="0" applyAlignment="1" applyBorder="1" applyFont="1" applyNumberFormat="1">
      <alignment horizontal="center" shrinkToFit="0" wrapText="0"/>
    </xf>
    <xf borderId="7" fillId="7" fontId="7" numFmtId="2" xfId="0" applyAlignment="1" applyBorder="1" applyFont="1" applyNumberFormat="1">
      <alignment horizontal="center" shrinkToFit="0" wrapText="0"/>
    </xf>
    <xf borderId="8" fillId="7" fontId="8" numFmtId="2" xfId="0" applyAlignment="1" applyBorder="1" applyFont="1" applyNumberFormat="1">
      <alignment horizontal="center" shrinkToFit="0" wrapText="0"/>
    </xf>
    <xf borderId="6" fillId="7" fontId="8" numFmtId="2" xfId="0" applyAlignment="1" applyBorder="1" applyFont="1" applyNumberFormat="1">
      <alignment horizontal="center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25"/>
    <col customWidth="1" min="2" max="2" width="7.63"/>
    <col customWidth="1" min="3" max="3" width="18.75"/>
    <col customWidth="1" min="4" max="4" width="27.75"/>
    <col customWidth="1" min="5" max="5" width="9.13"/>
    <col customWidth="1" min="6" max="6" width="8.63"/>
    <col customWidth="1" min="7" max="7" width="11.75"/>
    <col customWidth="1" min="8" max="8" width="10.25"/>
    <col customWidth="1" min="9" max="9" width="9.38"/>
    <col customWidth="1" min="10" max="10" width="9.88"/>
    <col customWidth="1" min="11" max="11" width="11.38"/>
  </cols>
  <sheetData>
    <row r="1">
      <c r="A1" s="1" t="s">
        <v>0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4" t="s">
        <v>11</v>
      </c>
      <c r="L3" s="4" t="s">
        <v>12</v>
      </c>
      <c r="M3" s="4" t="s">
        <v>13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>
      <c r="A4" s="8">
        <v>1.0</v>
      </c>
      <c r="B4" s="9">
        <v>129.0</v>
      </c>
      <c r="C4" s="10" t="s">
        <v>14</v>
      </c>
      <c r="D4" s="10" t="s">
        <v>15</v>
      </c>
      <c r="E4" s="11">
        <v>1.2</v>
      </c>
      <c r="F4" s="12">
        <v>0.8</v>
      </c>
      <c r="G4" s="13">
        <f t="shared" ref="G4:G10" si="1">SUM(E4+F4)</f>
        <v>2</v>
      </c>
      <c r="H4" s="11">
        <v>3.2</v>
      </c>
      <c r="I4" s="14">
        <v>5.1</v>
      </c>
      <c r="J4" s="15">
        <f t="shared" ref="J4:J10" si="2">SUM(H4+I4)</f>
        <v>8.3</v>
      </c>
      <c r="K4" s="13">
        <f t="shared" ref="K4:K10" si="3">25-J4</f>
        <v>16.7</v>
      </c>
      <c r="L4" s="16"/>
      <c r="M4" s="13">
        <f t="shared" ref="M4:M10" si="4">SUM(G4+K4)-L4+4</f>
        <v>22.7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>
      <c r="A5" s="8">
        <v>2.0</v>
      </c>
      <c r="B5" s="9">
        <v>135.0</v>
      </c>
      <c r="C5" s="10" t="s">
        <v>16</v>
      </c>
      <c r="D5" s="10" t="s">
        <v>17</v>
      </c>
      <c r="E5" s="11">
        <v>0.9</v>
      </c>
      <c r="F5" s="12">
        <v>1.2</v>
      </c>
      <c r="G5" s="13">
        <f t="shared" si="1"/>
        <v>2.1</v>
      </c>
      <c r="H5" s="11">
        <v>4.4</v>
      </c>
      <c r="I5" s="14">
        <v>6.0</v>
      </c>
      <c r="J5" s="15">
        <f t="shared" si="2"/>
        <v>10.4</v>
      </c>
      <c r="K5" s="13">
        <f t="shared" si="3"/>
        <v>14.6</v>
      </c>
      <c r="L5" s="16"/>
      <c r="M5" s="13">
        <f t="shared" si="4"/>
        <v>20.7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>
      <c r="A6" s="8">
        <v>3.0</v>
      </c>
      <c r="B6" s="9">
        <v>131.0</v>
      </c>
      <c r="C6" s="10" t="s">
        <v>18</v>
      </c>
      <c r="D6" s="10" t="s">
        <v>17</v>
      </c>
      <c r="E6" s="11">
        <v>0.7</v>
      </c>
      <c r="F6" s="12">
        <v>1.1</v>
      </c>
      <c r="G6" s="13">
        <f t="shared" si="1"/>
        <v>1.8</v>
      </c>
      <c r="H6" s="11">
        <v>4.8</v>
      </c>
      <c r="I6" s="14">
        <v>5.9</v>
      </c>
      <c r="J6" s="15">
        <f t="shared" si="2"/>
        <v>10.7</v>
      </c>
      <c r="K6" s="13">
        <f t="shared" si="3"/>
        <v>14.3</v>
      </c>
      <c r="L6" s="16"/>
      <c r="M6" s="13">
        <f t="shared" si="4"/>
        <v>20.1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>
      <c r="A7" s="8">
        <v>4.0</v>
      </c>
      <c r="B7" s="9">
        <v>123.0</v>
      </c>
      <c r="C7" s="10" t="s">
        <v>19</v>
      </c>
      <c r="D7" s="10" t="s">
        <v>20</v>
      </c>
      <c r="E7" s="11">
        <v>1.2</v>
      </c>
      <c r="F7" s="12">
        <v>0.3</v>
      </c>
      <c r="G7" s="13">
        <f t="shared" si="1"/>
        <v>1.5</v>
      </c>
      <c r="H7" s="11">
        <v>4.7</v>
      </c>
      <c r="I7" s="14">
        <v>5.8</v>
      </c>
      <c r="J7" s="15">
        <f t="shared" si="2"/>
        <v>10.5</v>
      </c>
      <c r="K7" s="13">
        <f t="shared" si="3"/>
        <v>14.5</v>
      </c>
      <c r="L7" s="16"/>
      <c r="M7" s="13">
        <f t="shared" si="4"/>
        <v>20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>
      <c r="A8" s="8">
        <v>5.0</v>
      </c>
      <c r="B8" s="9">
        <v>133.0</v>
      </c>
      <c r="C8" s="10" t="s">
        <v>21</v>
      </c>
      <c r="D8" s="10" t="s">
        <v>22</v>
      </c>
      <c r="E8" s="11">
        <v>0.9</v>
      </c>
      <c r="F8" s="12">
        <v>1.0</v>
      </c>
      <c r="G8" s="13">
        <f t="shared" si="1"/>
        <v>1.9</v>
      </c>
      <c r="H8" s="11">
        <v>4.2</v>
      </c>
      <c r="I8" s="14">
        <v>7.0</v>
      </c>
      <c r="J8" s="15">
        <f t="shared" si="2"/>
        <v>11.2</v>
      </c>
      <c r="K8" s="13">
        <f t="shared" si="3"/>
        <v>13.8</v>
      </c>
      <c r="L8" s="16"/>
      <c r="M8" s="13">
        <f t="shared" si="4"/>
        <v>19.7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>
      <c r="A9" s="8">
        <v>6.0</v>
      </c>
      <c r="B9" s="9">
        <v>127.0</v>
      </c>
      <c r="C9" s="10" t="s">
        <v>23</v>
      </c>
      <c r="D9" s="10" t="s">
        <v>17</v>
      </c>
      <c r="E9" s="11">
        <v>0.0</v>
      </c>
      <c r="F9" s="12">
        <v>0.2</v>
      </c>
      <c r="G9" s="13">
        <f t="shared" si="1"/>
        <v>0.2</v>
      </c>
      <c r="H9" s="11">
        <v>5.0</v>
      </c>
      <c r="I9" s="14">
        <v>7.8</v>
      </c>
      <c r="J9" s="15">
        <f t="shared" si="2"/>
        <v>12.8</v>
      </c>
      <c r="K9" s="13">
        <f t="shared" si="3"/>
        <v>12.2</v>
      </c>
      <c r="L9" s="16"/>
      <c r="M9" s="13">
        <f t="shared" si="4"/>
        <v>16.4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>
      <c r="A10" s="17">
        <v>7.0</v>
      </c>
      <c r="B10" s="18">
        <v>125.0</v>
      </c>
      <c r="C10" s="19" t="s">
        <v>24</v>
      </c>
      <c r="D10" s="19" t="s">
        <v>25</v>
      </c>
      <c r="E10" s="11">
        <v>0.0</v>
      </c>
      <c r="F10" s="12">
        <v>0.6</v>
      </c>
      <c r="G10" s="13">
        <f t="shared" si="1"/>
        <v>0.6</v>
      </c>
      <c r="H10" s="11">
        <v>5.5</v>
      </c>
      <c r="I10" s="14">
        <v>9.0</v>
      </c>
      <c r="J10" s="15">
        <f t="shared" si="2"/>
        <v>14.5</v>
      </c>
      <c r="K10" s="13">
        <f t="shared" si="3"/>
        <v>10.5</v>
      </c>
      <c r="L10" s="12">
        <v>0.6</v>
      </c>
      <c r="M10" s="13">
        <f t="shared" si="4"/>
        <v>14.5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</sheetData>
  <mergeCells count="1">
    <mergeCell ref="A1:C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6.88"/>
    <col customWidth="1" min="3" max="3" width="20.63"/>
    <col customWidth="1" min="4" max="4" width="19.5"/>
    <col customWidth="1" min="5" max="5" width="10.38"/>
    <col customWidth="1" min="6" max="6" width="10.63"/>
    <col customWidth="1" min="8" max="8" width="10.5"/>
    <col customWidth="1" min="9" max="9" width="10.75"/>
  </cols>
  <sheetData>
    <row r="1">
      <c r="A1" s="20" t="s">
        <v>26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4" t="s">
        <v>11</v>
      </c>
      <c r="L3" s="4" t="s">
        <v>12</v>
      </c>
      <c r="M3" s="4" t="s">
        <v>13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>
      <c r="A4" s="8">
        <v>1.0</v>
      </c>
      <c r="B4" s="9">
        <v>159.0</v>
      </c>
      <c r="C4" s="10" t="s">
        <v>27</v>
      </c>
      <c r="D4" s="10" t="s">
        <v>28</v>
      </c>
      <c r="E4" s="11">
        <v>1.2</v>
      </c>
      <c r="F4" s="12">
        <v>1.6</v>
      </c>
      <c r="G4" s="13">
        <f t="shared" ref="G4:G15" si="1">SUM(E4+F4)</f>
        <v>2.8</v>
      </c>
      <c r="H4" s="11">
        <v>4.0</v>
      </c>
      <c r="I4" s="14">
        <v>5.1</v>
      </c>
      <c r="J4" s="15">
        <f t="shared" ref="J4:J15" si="2">SUM(H4+I4)</f>
        <v>9.1</v>
      </c>
      <c r="K4" s="13">
        <f t="shared" ref="K4:K15" si="3">25-J4</f>
        <v>15.9</v>
      </c>
      <c r="L4" s="16"/>
      <c r="M4" s="13">
        <f t="shared" ref="M4:M15" si="4">SUM(G4+K4)-L4+4</f>
        <v>22.7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>
      <c r="A5" s="8">
        <v>2.0</v>
      </c>
      <c r="B5" s="9">
        <v>153.0</v>
      </c>
      <c r="C5" s="10" t="s">
        <v>29</v>
      </c>
      <c r="D5" s="10" t="s">
        <v>30</v>
      </c>
      <c r="E5" s="11">
        <v>0.5</v>
      </c>
      <c r="F5" s="12">
        <v>1.5</v>
      </c>
      <c r="G5" s="13">
        <f t="shared" si="1"/>
        <v>2</v>
      </c>
      <c r="H5" s="11">
        <v>3.3</v>
      </c>
      <c r="I5" s="14">
        <v>5.4</v>
      </c>
      <c r="J5" s="15">
        <f t="shared" si="2"/>
        <v>8.7</v>
      </c>
      <c r="K5" s="13">
        <f t="shared" si="3"/>
        <v>16.3</v>
      </c>
      <c r="L5" s="16"/>
      <c r="M5" s="13">
        <f t="shared" si="4"/>
        <v>22.3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>
      <c r="A6" s="8">
        <v>3.0</v>
      </c>
      <c r="B6" s="9">
        <v>137.0</v>
      </c>
      <c r="C6" s="10" t="s">
        <v>31</v>
      </c>
      <c r="D6" s="10" t="s">
        <v>32</v>
      </c>
      <c r="E6" s="11">
        <v>0.9</v>
      </c>
      <c r="F6" s="12">
        <v>0.8</v>
      </c>
      <c r="G6" s="13">
        <f t="shared" si="1"/>
        <v>1.7</v>
      </c>
      <c r="H6" s="11">
        <v>3.4</v>
      </c>
      <c r="I6" s="14">
        <v>5.6</v>
      </c>
      <c r="J6" s="15">
        <f t="shared" si="2"/>
        <v>9</v>
      </c>
      <c r="K6" s="13">
        <f t="shared" si="3"/>
        <v>16</v>
      </c>
      <c r="L6" s="16"/>
      <c r="M6" s="13">
        <f t="shared" si="4"/>
        <v>21.7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>
      <c r="A7" s="8">
        <v>4.0</v>
      </c>
      <c r="B7" s="9">
        <v>143.0</v>
      </c>
      <c r="C7" s="10" t="s">
        <v>33</v>
      </c>
      <c r="D7" s="10" t="s">
        <v>34</v>
      </c>
      <c r="E7" s="11">
        <v>1.1</v>
      </c>
      <c r="F7" s="12">
        <v>1.0</v>
      </c>
      <c r="G7" s="13">
        <f t="shared" si="1"/>
        <v>2.1</v>
      </c>
      <c r="H7" s="11">
        <v>4.4</v>
      </c>
      <c r="I7" s="14">
        <v>5.9</v>
      </c>
      <c r="J7" s="15">
        <f t="shared" si="2"/>
        <v>10.3</v>
      </c>
      <c r="K7" s="13">
        <f t="shared" si="3"/>
        <v>14.7</v>
      </c>
      <c r="L7" s="16"/>
      <c r="M7" s="13">
        <f t="shared" si="4"/>
        <v>20.8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>
      <c r="A8" s="8">
        <v>5.0</v>
      </c>
      <c r="B8" s="9">
        <v>139.0</v>
      </c>
      <c r="C8" s="10" t="s">
        <v>35</v>
      </c>
      <c r="D8" s="10" t="s">
        <v>25</v>
      </c>
      <c r="E8" s="11">
        <v>0.4</v>
      </c>
      <c r="F8" s="12">
        <v>1.3</v>
      </c>
      <c r="G8" s="13">
        <f t="shared" si="1"/>
        <v>1.7</v>
      </c>
      <c r="H8" s="11">
        <v>4.0</v>
      </c>
      <c r="I8" s="14">
        <v>6.4</v>
      </c>
      <c r="J8" s="15">
        <f t="shared" si="2"/>
        <v>10.4</v>
      </c>
      <c r="K8" s="13">
        <f t="shared" si="3"/>
        <v>14.6</v>
      </c>
      <c r="L8" s="16"/>
      <c r="M8" s="13">
        <f t="shared" si="4"/>
        <v>20.3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>
      <c r="A9" s="8">
        <v>6.0</v>
      </c>
      <c r="B9" s="9">
        <v>157.0</v>
      </c>
      <c r="C9" s="10" t="s">
        <v>36</v>
      </c>
      <c r="D9" s="10" t="s">
        <v>34</v>
      </c>
      <c r="E9" s="11">
        <v>0.7</v>
      </c>
      <c r="F9" s="12">
        <v>0.9</v>
      </c>
      <c r="G9" s="13">
        <f t="shared" si="1"/>
        <v>1.6</v>
      </c>
      <c r="H9" s="11">
        <v>4.9</v>
      </c>
      <c r="I9" s="14">
        <v>6.0</v>
      </c>
      <c r="J9" s="15">
        <f t="shared" si="2"/>
        <v>10.9</v>
      </c>
      <c r="K9" s="13">
        <f t="shared" si="3"/>
        <v>14.1</v>
      </c>
      <c r="L9" s="16"/>
      <c r="M9" s="13">
        <f t="shared" si="4"/>
        <v>19.7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>
      <c r="A10" s="17">
        <v>7.0</v>
      </c>
      <c r="B10" s="18">
        <v>145.0</v>
      </c>
      <c r="C10" s="19" t="s">
        <v>37</v>
      </c>
      <c r="D10" s="19" t="s">
        <v>28</v>
      </c>
      <c r="E10" s="11">
        <v>0.7</v>
      </c>
      <c r="F10" s="12">
        <v>0.2</v>
      </c>
      <c r="G10" s="13">
        <f t="shared" si="1"/>
        <v>0.9</v>
      </c>
      <c r="H10" s="11">
        <v>4.5</v>
      </c>
      <c r="I10" s="14">
        <v>5.8</v>
      </c>
      <c r="J10" s="15">
        <f t="shared" si="2"/>
        <v>10.3</v>
      </c>
      <c r="K10" s="13">
        <f t="shared" si="3"/>
        <v>14.7</v>
      </c>
      <c r="L10" s="16"/>
      <c r="M10" s="13">
        <f t="shared" si="4"/>
        <v>19.6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>
      <c r="A11" s="17">
        <v>8.0</v>
      </c>
      <c r="B11" s="18">
        <v>141.0</v>
      </c>
      <c r="C11" s="19" t="s">
        <v>38</v>
      </c>
      <c r="D11" s="19" t="s">
        <v>30</v>
      </c>
      <c r="E11" s="11">
        <v>0.6</v>
      </c>
      <c r="F11" s="12">
        <v>1.0</v>
      </c>
      <c r="G11" s="13">
        <f t="shared" si="1"/>
        <v>1.6</v>
      </c>
      <c r="H11" s="11">
        <v>3.9</v>
      </c>
      <c r="I11" s="14">
        <v>7.1</v>
      </c>
      <c r="J11" s="15">
        <f t="shared" si="2"/>
        <v>11</v>
      </c>
      <c r="K11" s="13">
        <f t="shared" si="3"/>
        <v>14</v>
      </c>
      <c r="L11" s="16"/>
      <c r="M11" s="13">
        <f t="shared" si="4"/>
        <v>19.6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>
      <c r="A12" s="17">
        <v>9.0</v>
      </c>
      <c r="B12" s="18">
        <v>151.0</v>
      </c>
      <c r="C12" s="19" t="s">
        <v>39</v>
      </c>
      <c r="D12" s="19" t="s">
        <v>40</v>
      </c>
      <c r="E12" s="11">
        <v>0.5</v>
      </c>
      <c r="F12" s="12">
        <v>0.4</v>
      </c>
      <c r="G12" s="13">
        <f t="shared" si="1"/>
        <v>0.9</v>
      </c>
      <c r="H12" s="11">
        <v>4.4</v>
      </c>
      <c r="I12" s="14">
        <v>6.9</v>
      </c>
      <c r="J12" s="15">
        <f t="shared" si="2"/>
        <v>11.3</v>
      </c>
      <c r="K12" s="13">
        <f t="shared" si="3"/>
        <v>13.7</v>
      </c>
      <c r="L12" s="16"/>
      <c r="M12" s="13">
        <f t="shared" si="4"/>
        <v>18.6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>
      <c r="A13" s="17">
        <v>10.0</v>
      </c>
      <c r="B13" s="18">
        <v>147.0</v>
      </c>
      <c r="C13" s="19" t="s">
        <v>41</v>
      </c>
      <c r="D13" s="19" t="s">
        <v>42</v>
      </c>
      <c r="E13" s="11">
        <v>0.5</v>
      </c>
      <c r="F13" s="12">
        <v>0.7</v>
      </c>
      <c r="G13" s="13">
        <f t="shared" si="1"/>
        <v>1.2</v>
      </c>
      <c r="H13" s="11">
        <v>5.0</v>
      </c>
      <c r="I13" s="14">
        <v>7.6</v>
      </c>
      <c r="J13" s="15">
        <f t="shared" si="2"/>
        <v>12.6</v>
      </c>
      <c r="K13" s="13">
        <f t="shared" si="3"/>
        <v>12.4</v>
      </c>
      <c r="L13" s="16"/>
      <c r="M13" s="13">
        <f t="shared" si="4"/>
        <v>17.6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>
      <c r="A14" s="17">
        <v>11.0</v>
      </c>
      <c r="B14" s="18">
        <v>155.0</v>
      </c>
      <c r="C14" s="19" t="s">
        <v>43</v>
      </c>
      <c r="D14" s="19" t="s">
        <v>17</v>
      </c>
      <c r="E14" s="11">
        <v>0.0</v>
      </c>
      <c r="F14" s="12">
        <v>0.6</v>
      </c>
      <c r="G14" s="13">
        <f t="shared" si="1"/>
        <v>0.6</v>
      </c>
      <c r="H14" s="11">
        <v>5.5</v>
      </c>
      <c r="I14" s="14">
        <v>8.0</v>
      </c>
      <c r="J14" s="15">
        <f t="shared" si="2"/>
        <v>13.5</v>
      </c>
      <c r="K14" s="13">
        <f t="shared" si="3"/>
        <v>11.5</v>
      </c>
      <c r="L14" s="16"/>
      <c r="M14" s="13">
        <f t="shared" si="4"/>
        <v>16.1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>
      <c r="A15" s="17">
        <v>12.0</v>
      </c>
      <c r="B15" s="18">
        <v>149.0</v>
      </c>
      <c r="C15" s="19" t="s">
        <v>44</v>
      </c>
      <c r="D15" s="19" t="s">
        <v>17</v>
      </c>
      <c r="E15" s="11">
        <v>0.6</v>
      </c>
      <c r="F15" s="12">
        <v>1.0</v>
      </c>
      <c r="G15" s="13">
        <f t="shared" si="1"/>
        <v>1.6</v>
      </c>
      <c r="H15" s="11">
        <v>6.5</v>
      </c>
      <c r="I15" s="14">
        <v>8.6</v>
      </c>
      <c r="J15" s="15">
        <f t="shared" si="2"/>
        <v>15.1</v>
      </c>
      <c r="K15" s="13">
        <f t="shared" si="3"/>
        <v>9.9</v>
      </c>
      <c r="L15" s="16"/>
      <c r="M15" s="13">
        <f t="shared" si="4"/>
        <v>15.5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</sheetData>
  <mergeCells count="1">
    <mergeCell ref="A1:C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8.63"/>
    <col customWidth="1" min="3" max="3" width="23.63"/>
    <col customWidth="1" min="4" max="4" width="18.38"/>
    <col customWidth="1" min="5" max="5" width="11.38"/>
    <col customWidth="1" min="6" max="6" width="10.63"/>
    <col customWidth="1" min="8" max="8" width="9.63"/>
    <col customWidth="1" min="9" max="9" width="10.75"/>
    <col customWidth="1" min="12" max="12" width="10.13"/>
  </cols>
  <sheetData>
    <row r="1">
      <c r="A1" s="20" t="s">
        <v>45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4" t="s">
        <v>11</v>
      </c>
      <c r="L3" s="4" t="s">
        <v>12</v>
      </c>
      <c r="M3" s="4" t="s">
        <v>13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>
      <c r="A4" s="8">
        <v>1.0</v>
      </c>
      <c r="B4" s="9">
        <v>136.0</v>
      </c>
      <c r="C4" s="10" t="s">
        <v>46</v>
      </c>
      <c r="D4" s="10" t="s">
        <v>47</v>
      </c>
      <c r="E4" s="11">
        <v>1.6</v>
      </c>
      <c r="F4" s="12">
        <v>1.8</v>
      </c>
      <c r="G4" s="13">
        <f t="shared" ref="G4:G29" si="1">SUM(E4+F4)</f>
        <v>3.4</v>
      </c>
      <c r="H4" s="11">
        <v>2.9</v>
      </c>
      <c r="I4" s="14">
        <v>4.8</v>
      </c>
      <c r="J4" s="15">
        <f t="shared" ref="J4:J29" si="2">SUM(H4+I4)</f>
        <v>7.7</v>
      </c>
      <c r="K4" s="13">
        <f t="shared" ref="K4:K29" si="3">25-J4</f>
        <v>17.3</v>
      </c>
      <c r="L4" s="16"/>
      <c r="M4" s="13">
        <f t="shared" ref="M4:M28" si="4">SUM(G4+K4)-L4+4</f>
        <v>24.7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>
      <c r="A5" s="8">
        <v>2.0</v>
      </c>
      <c r="B5" s="9">
        <v>156.0</v>
      </c>
      <c r="C5" s="10" t="s">
        <v>48</v>
      </c>
      <c r="D5" s="10" t="s">
        <v>49</v>
      </c>
      <c r="E5" s="11">
        <v>1.2</v>
      </c>
      <c r="F5" s="12">
        <v>2.0</v>
      </c>
      <c r="G5" s="13">
        <f t="shared" si="1"/>
        <v>3.2</v>
      </c>
      <c r="H5" s="11">
        <v>3.4</v>
      </c>
      <c r="I5" s="14">
        <v>5.5</v>
      </c>
      <c r="J5" s="15">
        <f t="shared" si="2"/>
        <v>8.9</v>
      </c>
      <c r="K5" s="13">
        <f t="shared" si="3"/>
        <v>16.1</v>
      </c>
      <c r="L5" s="16"/>
      <c r="M5" s="13">
        <f t="shared" si="4"/>
        <v>23.3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>
      <c r="A6" s="8">
        <v>3.0</v>
      </c>
      <c r="B6" s="9">
        <v>154.0</v>
      </c>
      <c r="C6" s="10" t="s">
        <v>50</v>
      </c>
      <c r="D6" s="10" t="s">
        <v>51</v>
      </c>
      <c r="E6" s="11">
        <v>1.0</v>
      </c>
      <c r="F6" s="12">
        <v>1.8</v>
      </c>
      <c r="G6" s="13">
        <f t="shared" si="1"/>
        <v>2.8</v>
      </c>
      <c r="H6" s="11">
        <v>3.0</v>
      </c>
      <c r="I6" s="14">
        <v>5.7</v>
      </c>
      <c r="J6" s="15">
        <f t="shared" si="2"/>
        <v>8.7</v>
      </c>
      <c r="K6" s="13">
        <f t="shared" si="3"/>
        <v>16.3</v>
      </c>
      <c r="L6" s="16"/>
      <c r="M6" s="13">
        <f t="shared" si="4"/>
        <v>23.1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>
      <c r="A7" s="8">
        <v>4.0</v>
      </c>
      <c r="B7" s="9">
        <v>138.0</v>
      </c>
      <c r="C7" s="10" t="s">
        <v>52</v>
      </c>
      <c r="D7" s="10" t="s">
        <v>30</v>
      </c>
      <c r="E7" s="11">
        <v>1.0</v>
      </c>
      <c r="F7" s="12">
        <v>1.2</v>
      </c>
      <c r="G7" s="13">
        <f t="shared" si="1"/>
        <v>2.2</v>
      </c>
      <c r="H7" s="11">
        <v>3.5</v>
      </c>
      <c r="I7" s="14">
        <v>5.2</v>
      </c>
      <c r="J7" s="15">
        <f t="shared" si="2"/>
        <v>8.7</v>
      </c>
      <c r="K7" s="13">
        <f t="shared" si="3"/>
        <v>16.3</v>
      </c>
      <c r="L7" s="16"/>
      <c r="M7" s="13">
        <f t="shared" si="4"/>
        <v>22.5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>
      <c r="A8" s="8">
        <v>5.0</v>
      </c>
      <c r="B8" s="9">
        <v>132.0</v>
      </c>
      <c r="C8" s="10" t="s">
        <v>53</v>
      </c>
      <c r="D8" s="10" t="s">
        <v>49</v>
      </c>
      <c r="E8" s="11">
        <v>0.4</v>
      </c>
      <c r="F8" s="12">
        <v>1.8</v>
      </c>
      <c r="G8" s="13">
        <f t="shared" si="1"/>
        <v>2.2</v>
      </c>
      <c r="H8" s="11">
        <v>3.1</v>
      </c>
      <c r="I8" s="14">
        <v>6.1</v>
      </c>
      <c r="J8" s="15">
        <f t="shared" si="2"/>
        <v>9.2</v>
      </c>
      <c r="K8" s="13">
        <f t="shared" si="3"/>
        <v>15.8</v>
      </c>
      <c r="L8" s="16"/>
      <c r="M8" s="13">
        <f t="shared" si="4"/>
        <v>22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>
      <c r="A9" s="8">
        <v>6.0</v>
      </c>
      <c r="B9" s="9">
        <v>134.0</v>
      </c>
      <c r="C9" s="10" t="s">
        <v>54</v>
      </c>
      <c r="D9" s="10" t="s">
        <v>17</v>
      </c>
      <c r="E9" s="11">
        <v>0.6</v>
      </c>
      <c r="F9" s="12">
        <v>1.1</v>
      </c>
      <c r="G9" s="13">
        <f t="shared" si="1"/>
        <v>1.7</v>
      </c>
      <c r="H9" s="11">
        <v>3.6</v>
      </c>
      <c r="I9" s="14">
        <v>5.4</v>
      </c>
      <c r="J9" s="15">
        <f t="shared" si="2"/>
        <v>9</v>
      </c>
      <c r="K9" s="13">
        <f t="shared" si="3"/>
        <v>16</v>
      </c>
      <c r="L9" s="16"/>
      <c r="M9" s="13">
        <f t="shared" si="4"/>
        <v>21.7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>
      <c r="A10" s="17">
        <v>7.0</v>
      </c>
      <c r="B10" s="21">
        <v>160.0</v>
      </c>
      <c r="C10" s="19" t="s">
        <v>55</v>
      </c>
      <c r="D10" s="19" t="s">
        <v>49</v>
      </c>
      <c r="E10" s="11">
        <v>0.8</v>
      </c>
      <c r="F10" s="12">
        <v>1.8</v>
      </c>
      <c r="G10" s="13">
        <f t="shared" si="1"/>
        <v>2.6</v>
      </c>
      <c r="H10" s="11">
        <v>3.6</v>
      </c>
      <c r="I10" s="14">
        <v>6.4</v>
      </c>
      <c r="J10" s="15">
        <f t="shared" si="2"/>
        <v>10</v>
      </c>
      <c r="K10" s="13">
        <f t="shared" si="3"/>
        <v>15</v>
      </c>
      <c r="L10" s="16"/>
      <c r="M10" s="13">
        <f t="shared" si="4"/>
        <v>21.6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>
      <c r="A11" s="17">
        <v>8.0</v>
      </c>
      <c r="B11" s="21">
        <v>148.0</v>
      </c>
      <c r="C11" s="19" t="s">
        <v>56</v>
      </c>
      <c r="D11" s="19" t="s">
        <v>17</v>
      </c>
      <c r="E11" s="11">
        <v>0.7</v>
      </c>
      <c r="F11" s="12">
        <v>1.1</v>
      </c>
      <c r="G11" s="13">
        <f t="shared" si="1"/>
        <v>1.8</v>
      </c>
      <c r="H11" s="11">
        <v>3.2</v>
      </c>
      <c r="I11" s="14">
        <v>6.1</v>
      </c>
      <c r="J11" s="15">
        <f t="shared" si="2"/>
        <v>9.3</v>
      </c>
      <c r="K11" s="13">
        <f t="shared" si="3"/>
        <v>15.7</v>
      </c>
      <c r="L11" s="16"/>
      <c r="M11" s="13">
        <f t="shared" si="4"/>
        <v>21.5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>
      <c r="A12" s="17">
        <v>9.0</v>
      </c>
      <c r="B12" s="21">
        <v>172.0</v>
      </c>
      <c r="C12" s="19" t="s">
        <v>57</v>
      </c>
      <c r="D12" s="19" t="s">
        <v>20</v>
      </c>
      <c r="E12" s="11">
        <v>0.7</v>
      </c>
      <c r="F12" s="12">
        <v>1.8</v>
      </c>
      <c r="G12" s="13">
        <f t="shared" si="1"/>
        <v>2.5</v>
      </c>
      <c r="H12" s="11">
        <v>3.2</v>
      </c>
      <c r="I12" s="14">
        <v>7.1</v>
      </c>
      <c r="J12" s="15">
        <f t="shared" si="2"/>
        <v>10.3</v>
      </c>
      <c r="K12" s="13">
        <f t="shared" si="3"/>
        <v>14.7</v>
      </c>
      <c r="L12" s="16"/>
      <c r="M12" s="13">
        <f t="shared" si="4"/>
        <v>21.2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>
      <c r="A13" s="17">
        <v>10.0</v>
      </c>
      <c r="B13" s="21">
        <v>152.0</v>
      </c>
      <c r="C13" s="19" t="s">
        <v>58</v>
      </c>
      <c r="D13" s="19" t="s">
        <v>30</v>
      </c>
      <c r="E13" s="11">
        <v>0.6</v>
      </c>
      <c r="F13" s="12">
        <v>1.2</v>
      </c>
      <c r="G13" s="13">
        <f t="shared" si="1"/>
        <v>1.8</v>
      </c>
      <c r="H13" s="11">
        <v>3.6</v>
      </c>
      <c r="I13" s="14">
        <v>6.1</v>
      </c>
      <c r="J13" s="15">
        <f t="shared" si="2"/>
        <v>9.7</v>
      </c>
      <c r="K13" s="13">
        <f t="shared" si="3"/>
        <v>15.3</v>
      </c>
      <c r="L13" s="16"/>
      <c r="M13" s="13">
        <f t="shared" si="4"/>
        <v>21.1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>
      <c r="A14" s="17">
        <v>11.0</v>
      </c>
      <c r="B14" s="21">
        <v>140.0</v>
      </c>
      <c r="C14" s="19" t="s">
        <v>59</v>
      </c>
      <c r="D14" s="19" t="s">
        <v>60</v>
      </c>
      <c r="E14" s="11">
        <v>1.5</v>
      </c>
      <c r="F14" s="12">
        <v>1.8</v>
      </c>
      <c r="G14" s="13">
        <f t="shared" si="1"/>
        <v>3.3</v>
      </c>
      <c r="H14" s="11">
        <v>4.6</v>
      </c>
      <c r="I14" s="14">
        <v>6.7</v>
      </c>
      <c r="J14" s="15">
        <f t="shared" si="2"/>
        <v>11.3</v>
      </c>
      <c r="K14" s="13">
        <f t="shared" si="3"/>
        <v>13.7</v>
      </c>
      <c r="L14" s="16"/>
      <c r="M14" s="13">
        <f t="shared" si="4"/>
        <v>21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>
      <c r="A15" s="17">
        <v>12.0</v>
      </c>
      <c r="B15" s="21">
        <v>166.0</v>
      </c>
      <c r="C15" s="19" t="s">
        <v>61</v>
      </c>
      <c r="D15" s="19" t="s">
        <v>22</v>
      </c>
      <c r="E15" s="11">
        <v>0.4</v>
      </c>
      <c r="F15" s="12">
        <v>0.9</v>
      </c>
      <c r="G15" s="13">
        <f t="shared" si="1"/>
        <v>1.3</v>
      </c>
      <c r="H15" s="11">
        <v>3.6</v>
      </c>
      <c r="I15" s="14">
        <v>5.9</v>
      </c>
      <c r="J15" s="15">
        <f t="shared" si="2"/>
        <v>9.5</v>
      </c>
      <c r="K15" s="13">
        <f t="shared" si="3"/>
        <v>15.5</v>
      </c>
      <c r="L15" s="16"/>
      <c r="M15" s="13">
        <f t="shared" si="4"/>
        <v>20.8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>
      <c r="A16" s="17">
        <v>13.0</v>
      </c>
      <c r="B16" s="21">
        <v>130.0</v>
      </c>
      <c r="C16" s="19" t="s">
        <v>62</v>
      </c>
      <c r="D16" s="19" t="s">
        <v>63</v>
      </c>
      <c r="E16" s="11">
        <v>0.8</v>
      </c>
      <c r="F16" s="12">
        <v>1.1</v>
      </c>
      <c r="G16" s="13">
        <f t="shared" si="1"/>
        <v>1.9</v>
      </c>
      <c r="H16" s="11">
        <v>4.6</v>
      </c>
      <c r="I16" s="14">
        <v>5.8</v>
      </c>
      <c r="J16" s="15">
        <f t="shared" si="2"/>
        <v>10.4</v>
      </c>
      <c r="K16" s="13">
        <f t="shared" si="3"/>
        <v>14.6</v>
      </c>
      <c r="L16" s="16"/>
      <c r="M16" s="13">
        <f t="shared" si="4"/>
        <v>20.5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>
      <c r="A17" s="17">
        <v>14.0</v>
      </c>
      <c r="B17" s="21">
        <v>126.0</v>
      </c>
      <c r="C17" s="19" t="s">
        <v>64</v>
      </c>
      <c r="D17" s="19" t="s">
        <v>17</v>
      </c>
      <c r="E17" s="11">
        <v>1.0</v>
      </c>
      <c r="F17" s="12">
        <v>1.4</v>
      </c>
      <c r="G17" s="13">
        <f t="shared" si="1"/>
        <v>2.4</v>
      </c>
      <c r="H17" s="11">
        <v>4.0</v>
      </c>
      <c r="I17" s="14">
        <v>6.9</v>
      </c>
      <c r="J17" s="15">
        <f t="shared" si="2"/>
        <v>10.9</v>
      </c>
      <c r="K17" s="13">
        <f t="shared" si="3"/>
        <v>14.1</v>
      </c>
      <c r="L17" s="16"/>
      <c r="M17" s="13">
        <f t="shared" si="4"/>
        <v>20.5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>
      <c r="A18" s="17">
        <v>15.0</v>
      </c>
      <c r="B18" s="21">
        <v>150.0</v>
      </c>
      <c r="C18" s="19" t="s">
        <v>65</v>
      </c>
      <c r="D18" s="19" t="s">
        <v>28</v>
      </c>
      <c r="E18" s="11">
        <v>0.7</v>
      </c>
      <c r="F18" s="12">
        <v>2.1</v>
      </c>
      <c r="G18" s="13">
        <f t="shared" si="1"/>
        <v>2.8</v>
      </c>
      <c r="H18" s="11">
        <v>4.0</v>
      </c>
      <c r="I18" s="14">
        <v>7.3</v>
      </c>
      <c r="J18" s="15">
        <f t="shared" si="2"/>
        <v>11.3</v>
      </c>
      <c r="K18" s="13">
        <f t="shared" si="3"/>
        <v>13.7</v>
      </c>
      <c r="L18" s="16"/>
      <c r="M18" s="13">
        <f t="shared" si="4"/>
        <v>20.5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>
      <c r="A19" s="17">
        <v>16.0</v>
      </c>
      <c r="B19" s="21">
        <v>124.0</v>
      </c>
      <c r="C19" s="19" t="s">
        <v>66</v>
      </c>
      <c r="D19" s="19" t="s">
        <v>32</v>
      </c>
      <c r="E19" s="11">
        <v>0.7</v>
      </c>
      <c r="F19" s="12">
        <v>1.7</v>
      </c>
      <c r="G19" s="13">
        <f t="shared" si="1"/>
        <v>2.4</v>
      </c>
      <c r="H19" s="11">
        <v>5.2</v>
      </c>
      <c r="I19" s="14">
        <v>6.2</v>
      </c>
      <c r="J19" s="15">
        <f t="shared" si="2"/>
        <v>11.4</v>
      </c>
      <c r="K19" s="13">
        <f t="shared" si="3"/>
        <v>13.6</v>
      </c>
      <c r="L19" s="16"/>
      <c r="M19" s="13">
        <f t="shared" si="4"/>
        <v>20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>
      <c r="A20" s="17">
        <v>17.0</v>
      </c>
      <c r="B20" s="21">
        <v>168.0</v>
      </c>
      <c r="C20" s="19" t="s">
        <v>67</v>
      </c>
      <c r="D20" s="19" t="s">
        <v>15</v>
      </c>
      <c r="E20" s="11">
        <v>0.5</v>
      </c>
      <c r="F20" s="12">
        <v>1.2</v>
      </c>
      <c r="G20" s="13">
        <f t="shared" si="1"/>
        <v>1.7</v>
      </c>
      <c r="H20" s="11">
        <v>4.1</v>
      </c>
      <c r="I20" s="14">
        <v>7.8</v>
      </c>
      <c r="J20" s="15">
        <f t="shared" si="2"/>
        <v>11.9</v>
      </c>
      <c r="K20" s="13">
        <f t="shared" si="3"/>
        <v>13.1</v>
      </c>
      <c r="L20" s="16"/>
      <c r="M20" s="13">
        <f t="shared" si="4"/>
        <v>18.8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>
      <c r="A21" s="17">
        <v>18.0</v>
      </c>
      <c r="B21" s="21">
        <v>164.0</v>
      </c>
      <c r="C21" s="19" t="s">
        <v>68</v>
      </c>
      <c r="D21" s="19" t="s">
        <v>63</v>
      </c>
      <c r="E21" s="11">
        <v>0.4</v>
      </c>
      <c r="F21" s="12">
        <v>1.2</v>
      </c>
      <c r="G21" s="13">
        <f t="shared" si="1"/>
        <v>1.6</v>
      </c>
      <c r="H21" s="11">
        <v>4.8</v>
      </c>
      <c r="I21" s="14">
        <v>7.1</v>
      </c>
      <c r="J21" s="15">
        <f t="shared" si="2"/>
        <v>11.9</v>
      </c>
      <c r="K21" s="13">
        <f t="shared" si="3"/>
        <v>13.1</v>
      </c>
      <c r="L21" s="16"/>
      <c r="M21" s="13">
        <f t="shared" si="4"/>
        <v>18.7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>
      <c r="A22" s="17">
        <v>19.0</v>
      </c>
      <c r="B22" s="21">
        <v>170.0</v>
      </c>
      <c r="C22" s="19" t="s">
        <v>69</v>
      </c>
      <c r="D22" s="19" t="s">
        <v>28</v>
      </c>
      <c r="E22" s="11">
        <v>1.2</v>
      </c>
      <c r="F22" s="12">
        <v>1.5</v>
      </c>
      <c r="G22" s="13">
        <f t="shared" si="1"/>
        <v>2.7</v>
      </c>
      <c r="H22" s="11">
        <v>4.9</v>
      </c>
      <c r="I22" s="14">
        <v>8.1</v>
      </c>
      <c r="J22" s="15">
        <f t="shared" si="2"/>
        <v>13</v>
      </c>
      <c r="K22" s="13">
        <f t="shared" si="3"/>
        <v>12</v>
      </c>
      <c r="L22" s="16"/>
      <c r="M22" s="13">
        <f t="shared" si="4"/>
        <v>18.7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>
      <c r="A23" s="17">
        <v>20.0</v>
      </c>
      <c r="B23" s="21">
        <v>146.0</v>
      </c>
      <c r="C23" s="19" t="s">
        <v>70</v>
      </c>
      <c r="D23" s="19" t="s">
        <v>15</v>
      </c>
      <c r="E23" s="11">
        <v>0.2</v>
      </c>
      <c r="F23" s="12">
        <v>1.4</v>
      </c>
      <c r="G23" s="13">
        <f t="shared" si="1"/>
        <v>1.6</v>
      </c>
      <c r="H23" s="11">
        <v>4.3</v>
      </c>
      <c r="I23" s="14">
        <v>7.9</v>
      </c>
      <c r="J23" s="15">
        <f t="shared" si="2"/>
        <v>12.2</v>
      </c>
      <c r="K23" s="13">
        <f t="shared" si="3"/>
        <v>12.8</v>
      </c>
      <c r="L23" s="16"/>
      <c r="M23" s="13">
        <f t="shared" si="4"/>
        <v>18.4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>
      <c r="A24" s="17">
        <v>21.0</v>
      </c>
      <c r="B24" s="21">
        <v>142.0</v>
      </c>
      <c r="C24" s="19" t="s">
        <v>71</v>
      </c>
      <c r="D24" s="19" t="s">
        <v>17</v>
      </c>
      <c r="E24" s="11">
        <v>0.0</v>
      </c>
      <c r="F24" s="12">
        <v>0.9</v>
      </c>
      <c r="G24" s="13">
        <f t="shared" si="1"/>
        <v>0.9</v>
      </c>
      <c r="H24" s="11">
        <v>4.7</v>
      </c>
      <c r="I24" s="14">
        <v>7.2</v>
      </c>
      <c r="J24" s="15">
        <f t="shared" si="2"/>
        <v>11.9</v>
      </c>
      <c r="K24" s="13">
        <f t="shared" si="3"/>
        <v>13.1</v>
      </c>
      <c r="L24" s="16"/>
      <c r="M24" s="13">
        <f t="shared" si="4"/>
        <v>18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>
      <c r="A25" s="17">
        <v>22.0</v>
      </c>
      <c r="B25" s="21">
        <v>162.0</v>
      </c>
      <c r="C25" s="19" t="s">
        <v>72</v>
      </c>
      <c r="D25" s="19" t="s">
        <v>51</v>
      </c>
      <c r="E25" s="11">
        <v>0.3</v>
      </c>
      <c r="F25" s="12">
        <v>0.9</v>
      </c>
      <c r="G25" s="13">
        <f t="shared" si="1"/>
        <v>1.2</v>
      </c>
      <c r="H25" s="11">
        <v>6.4</v>
      </c>
      <c r="I25" s="14">
        <v>8.4</v>
      </c>
      <c r="J25" s="15">
        <f t="shared" si="2"/>
        <v>14.8</v>
      </c>
      <c r="K25" s="13">
        <f t="shared" si="3"/>
        <v>10.2</v>
      </c>
      <c r="L25" s="16"/>
      <c r="M25" s="13">
        <f t="shared" si="4"/>
        <v>15.4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>
      <c r="A26" s="17">
        <v>23.0</v>
      </c>
      <c r="B26" s="21">
        <v>174.0</v>
      </c>
      <c r="C26" s="19" t="s">
        <v>73</v>
      </c>
      <c r="D26" s="19" t="s">
        <v>22</v>
      </c>
      <c r="E26" s="11">
        <v>0.4</v>
      </c>
      <c r="F26" s="12">
        <v>0.6</v>
      </c>
      <c r="G26" s="13">
        <f t="shared" si="1"/>
        <v>1</v>
      </c>
      <c r="H26" s="11">
        <v>6.0</v>
      </c>
      <c r="I26" s="14">
        <v>8.9</v>
      </c>
      <c r="J26" s="15">
        <f t="shared" si="2"/>
        <v>14.9</v>
      </c>
      <c r="K26" s="13">
        <f t="shared" si="3"/>
        <v>10.1</v>
      </c>
      <c r="L26" s="16"/>
      <c r="M26" s="13">
        <f t="shared" si="4"/>
        <v>15.1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>
      <c r="A27" s="17">
        <v>24.0</v>
      </c>
      <c r="B27" s="21">
        <v>128.0</v>
      </c>
      <c r="C27" s="19" t="s">
        <v>74</v>
      </c>
      <c r="D27" s="19" t="s">
        <v>75</v>
      </c>
      <c r="E27" s="11">
        <v>0.5</v>
      </c>
      <c r="F27" s="12">
        <v>0.9</v>
      </c>
      <c r="G27" s="13">
        <f t="shared" si="1"/>
        <v>1.4</v>
      </c>
      <c r="H27" s="11">
        <v>6.6</v>
      </c>
      <c r="I27" s="14">
        <v>9.3</v>
      </c>
      <c r="J27" s="15">
        <f t="shared" si="2"/>
        <v>15.9</v>
      </c>
      <c r="K27" s="13">
        <f t="shared" si="3"/>
        <v>9.1</v>
      </c>
      <c r="L27" s="16"/>
      <c r="M27" s="13">
        <f t="shared" si="4"/>
        <v>14.5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>
      <c r="A28" s="17">
        <v>25.0</v>
      </c>
      <c r="B28" s="21">
        <v>144.0</v>
      </c>
      <c r="C28" s="19" t="s">
        <v>76</v>
      </c>
      <c r="D28" s="19" t="s">
        <v>75</v>
      </c>
      <c r="E28" s="11">
        <v>0.5</v>
      </c>
      <c r="F28" s="12">
        <v>0.6</v>
      </c>
      <c r="G28" s="13">
        <f t="shared" si="1"/>
        <v>1.1</v>
      </c>
      <c r="H28" s="11">
        <v>6.7</v>
      </c>
      <c r="I28" s="14">
        <v>9.5</v>
      </c>
      <c r="J28" s="15">
        <f t="shared" si="2"/>
        <v>16.2</v>
      </c>
      <c r="K28" s="13">
        <f t="shared" si="3"/>
        <v>8.8</v>
      </c>
      <c r="L28" s="16"/>
      <c r="M28" s="13">
        <f t="shared" si="4"/>
        <v>13.9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>
      <c r="A29" s="22"/>
      <c r="B29" s="23">
        <v>158.0</v>
      </c>
      <c r="C29" s="24" t="s">
        <v>77</v>
      </c>
      <c r="D29" s="25" t="s">
        <v>78</v>
      </c>
      <c r="E29" s="26"/>
      <c r="F29" s="27"/>
      <c r="G29" s="28">
        <f t="shared" si="1"/>
        <v>0</v>
      </c>
      <c r="H29" s="26"/>
      <c r="I29" s="29"/>
      <c r="J29" s="30">
        <f t="shared" si="2"/>
        <v>0</v>
      </c>
      <c r="K29" s="28">
        <f t="shared" si="3"/>
        <v>25</v>
      </c>
      <c r="L29" s="27"/>
      <c r="M29" s="31">
        <v>0.0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</sheetData>
  <mergeCells count="1">
    <mergeCell ref="A1:C1"/>
  </mergeCells>
  <drawing r:id="rId1"/>
</worksheet>
</file>